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<sst xmlns="http://schemas.openxmlformats.org/spreadsheetml/2006/main" count="46" uniqueCount="42">
  <si>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A/A</t>
  </si>
  <si>
    <t>ΑΡΙΘ. ΤΙΜΟΛ</t>
  </si>
  <si>
    <t>ΕΡΓΑΣΙΑ</t>
  </si>
  <si>
    <t>ΑΡΘΡΟ ΑΝΑΘΕΩΡ.</t>
  </si>
  <si>
    <t>ΜΟΝΑΔΑ</t>
  </si>
  <si>
    <t>ΤΙΜΗ</t>
  </si>
  <si>
    <t>ΠΟΣΟΤΗΤΕΣ</t>
  </si>
  <si>
    <t>ΜΕΡΙΚΗ ΔΑΠΑΝΗ</t>
  </si>
  <si>
    <t>ΣΥΝΟΛΟ</t>
  </si>
  <si>
    <t>ΕΛΛΗΝΙΚΗ ΔΗΜΟΚΡΑΤΙΑ</t>
  </si>
  <si>
    <t>Προστίθεται ΓΕ&amp;ΟΕ</t>
  </si>
  <si>
    <t>Άθροισμα</t>
  </si>
  <si>
    <t>Απρόβλεπτα</t>
  </si>
  <si>
    <t>Πιθανή Αναθ/ση</t>
  </si>
  <si>
    <t>Φ.Π.Α.</t>
  </si>
  <si>
    <t>Γενικό Σύνολο</t>
  </si>
  <si>
    <t>ΟΛΙΚΗ ΔΑΠΑΝΗ</t>
  </si>
  <si>
    <t>ΓΕΝΙΚΟ  ΣΥΝΟΛΟ</t>
  </si>
  <si>
    <t>Α. ΧΩΜΑΤΟΥΡΓΙΚΑ</t>
  </si>
  <si>
    <t>ΠΕΡΙΦΕΡΕΙΑ ΗΠΕΙΡΟΥ</t>
  </si>
  <si>
    <t xml:space="preserve">ΓΕΝ.Δ/ΝΣΗ ΑΝΑΠΤΥΞΙΑΚΟΥ ΠΡΟΓΡΑΜΜΑΤΙΣΜΟΥ </t>
  </si>
  <si>
    <t>ΠΕΡΙΒΑΛΛΟΝΤΟΣ &amp; ΥΠΟΔΟΜΩΝ</t>
  </si>
  <si>
    <t>ΠΕΡΙΦΕΡΕΙΑΚΗ ΕΝΟΤΗΤΑ ΠΡΕΒΕΖΑΣ</t>
  </si>
  <si>
    <t>ΔΙΕΥΘΥΝΣΗ ΤΕΧΝΙΚΩΝ ΕΡΓΩΝ</t>
  </si>
  <si>
    <t>Ουρανία Κονταράτου</t>
  </si>
  <si>
    <t>Πολιτικός Μηχανικός Π.Ε.</t>
  </si>
  <si>
    <t xml:space="preserve">        ΕΛΕΓΧΘΗΚΕ</t>
  </si>
  <si>
    <t>ΘΕΩΡΗΘΗΚΕ</t>
  </si>
  <si>
    <t xml:space="preserve">            Ο Πρ/νος</t>
  </si>
  <si>
    <t xml:space="preserve">   </t>
  </si>
  <si>
    <t>Τμήμ. Συγκοιν/κων Έργων</t>
  </si>
  <si>
    <t>Ε-17.1</t>
  </si>
  <si>
    <t>Διαγράμμιση οδοστρώματος με ανακλαστική βαφή</t>
  </si>
  <si>
    <t>μ2</t>
  </si>
  <si>
    <t>ΟΙΚ-7788</t>
  </si>
  <si>
    <t>Γεώργιος Λογοθέτης</t>
  </si>
  <si>
    <t xml:space="preserve">      Η Δ/ντρια</t>
  </si>
  <si>
    <t>Φιλία Ρέπα</t>
  </si>
  <si>
    <t xml:space="preserve">Πρέβεζα                    /04/2019   </t>
  </si>
  <si>
    <t xml:space="preserve">        Η    Συντάξασσα</t>
  </si>
  <si>
    <t xml:space="preserve">ΕΡΓΟ: ''Διαγραμμίσεις στο εθνικό και επαρχιακό οδικό δίκτυο της Π.Ε.Πρέβεζας''                                                                                                                  </t>
  </si>
  <si>
    <t>ΠΡΟΫΠΟΛΟΓΙΣΜΟΣ :74.400,00 ΕΥΡΩ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</si>
</sst>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0000"/>
    <numFmt numFmtId="169" formatCode="0.000000"/>
    <numFmt numFmtId="170" formatCode="0.0000"/>
    <numFmt numFmtId="171" formatCode="0.000"/>
    <numFmt numFmtId="172" formatCode="0.0000000"/>
    <numFmt numFmtId="173" formatCode="0.0"/>
    <numFmt numFmtId="174" formatCode="#,##0.00&quot;*&quot;"/>
    <numFmt numFmtId="175" formatCode="#,##0.00\ 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3" fontId="4" fillId="0" borderId="10" xfId="50" applyFont="1" applyFill="1" applyBorder="1" applyAlignment="1">
      <alignment horizontal="right"/>
    </xf>
    <xf numFmtId="0" fontId="4" fillId="0" borderId="10" xfId="33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/>
    </xf>
    <xf numFmtId="0" fontId="4" fillId="0" borderId="13" xfId="33" applyNumberFormat="1" applyFont="1" applyFill="1" applyBorder="1" applyAlignment="1">
      <alignment horizontal="center" vertical="center"/>
      <protection/>
    </xf>
    <xf numFmtId="4" fontId="3" fillId="0" borderId="14" xfId="0" applyNumberFormat="1" applyFont="1" applyBorder="1" applyAlignment="1">
      <alignment vertical="center"/>
    </xf>
    <xf numFmtId="0" fontId="6" fillId="0" borderId="13" xfId="33" applyNumberFormat="1" applyFont="1" applyFill="1" applyBorder="1" applyAlignment="1">
      <alignment horizontal="left" vertical="center" wrapText="1"/>
      <protection/>
    </xf>
    <xf numFmtId="0" fontId="3" fillId="0" borderId="14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33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3" fillId="0" borderId="14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8" fillId="0" borderId="14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3.421875" style="0" customWidth="1"/>
    <col min="2" max="2" width="6.421875" style="0" customWidth="1"/>
    <col min="3" max="3" width="24.8515625" style="0" customWidth="1"/>
    <col min="4" max="4" width="9.8515625" style="0" customWidth="1"/>
    <col min="5" max="5" width="4.8515625" style="0" customWidth="1"/>
    <col min="6" max="6" width="6.8515625" style="0" customWidth="1"/>
    <col min="7" max="7" width="12.140625" style="6" customWidth="1"/>
    <col min="8" max="8" width="8.28125" style="0" customWidth="1"/>
    <col min="9" max="9" width="3.140625" style="0" customWidth="1"/>
    <col min="10" max="10" width="12.8515625" style="0" customWidth="1"/>
    <col min="16" max="16" width="6.7109375" style="0" customWidth="1"/>
    <col min="20" max="20" width="8.421875" style="0" customWidth="1"/>
  </cols>
  <sheetData>
    <row r="1" spans="2:10" ht="18" customHeight="1">
      <c r="B1" s="19" t="s">
        <v>9</v>
      </c>
      <c r="C1" s="19"/>
      <c r="D1" s="21"/>
      <c r="E1" s="41" t="s">
        <v>40</v>
      </c>
      <c r="F1" s="41"/>
      <c r="G1" s="41"/>
      <c r="H1" s="41"/>
      <c r="I1" s="36"/>
      <c r="J1" s="36"/>
    </row>
    <row r="2" spans="2:10" ht="13.5" customHeight="1">
      <c r="B2" s="36" t="s">
        <v>19</v>
      </c>
      <c r="C2" s="36"/>
      <c r="D2" s="21"/>
      <c r="E2" s="41"/>
      <c r="F2" s="41"/>
      <c r="G2" s="41"/>
      <c r="H2" s="41"/>
      <c r="I2" s="36"/>
      <c r="J2" s="36"/>
    </row>
    <row r="3" spans="2:10" ht="12.75" customHeight="1">
      <c r="B3" s="36" t="s">
        <v>20</v>
      </c>
      <c r="C3" s="36"/>
      <c r="D3" s="21"/>
      <c r="E3" s="41"/>
      <c r="F3" s="41"/>
      <c r="G3" s="41"/>
      <c r="H3" s="41"/>
      <c r="I3" s="36"/>
      <c r="J3" s="36"/>
    </row>
    <row r="4" spans="2:10" ht="15.75" customHeight="1">
      <c r="B4" s="36" t="s">
        <v>21</v>
      </c>
      <c r="C4" s="36"/>
      <c r="D4" s="21"/>
      <c r="E4" s="41"/>
      <c r="F4" s="41"/>
      <c r="G4" s="41"/>
      <c r="H4" s="41"/>
      <c r="I4" s="36"/>
      <c r="J4" s="36"/>
    </row>
    <row r="5" spans="2:10" ht="13.5" customHeight="1">
      <c r="B5" s="37" t="s">
        <v>22</v>
      </c>
      <c r="C5" s="37"/>
      <c r="D5" s="21"/>
      <c r="E5" s="41"/>
      <c r="F5" s="41"/>
      <c r="G5" s="41"/>
      <c r="H5" s="41"/>
      <c r="I5" s="36"/>
      <c r="J5" s="36"/>
    </row>
    <row r="6" spans="2:10" ht="15" customHeight="1">
      <c r="B6" s="37" t="s">
        <v>23</v>
      </c>
      <c r="C6" s="37"/>
      <c r="D6" s="21"/>
      <c r="E6" s="41"/>
      <c r="F6" s="36"/>
      <c r="G6" s="19"/>
      <c r="H6" s="21"/>
      <c r="I6" s="21"/>
      <c r="J6" s="21"/>
    </row>
    <row r="7" spans="2:10" ht="43.5" customHeight="1">
      <c r="B7" s="43" t="s">
        <v>41</v>
      </c>
      <c r="C7" s="44"/>
      <c r="D7" s="44"/>
      <c r="E7" s="44"/>
      <c r="F7" s="44"/>
      <c r="G7" s="44"/>
      <c r="H7" s="44"/>
      <c r="I7" s="44"/>
      <c r="J7" s="44"/>
    </row>
    <row r="8" spans="5:10" ht="3.75" customHeight="1" hidden="1">
      <c r="E8" s="9"/>
      <c r="F8" s="9"/>
      <c r="G8" s="9"/>
      <c r="H8" s="9"/>
      <c r="I8" s="9"/>
      <c r="J8" s="9"/>
    </row>
    <row r="9" spans="5:10" ht="3.75" customHeight="1" hidden="1">
      <c r="E9" s="11"/>
      <c r="F9" s="11"/>
      <c r="G9" s="11"/>
      <c r="H9" s="11"/>
      <c r="I9" s="11"/>
      <c r="J9" s="11"/>
    </row>
    <row r="10" spans="1:10" ht="34.5" customHeight="1">
      <c r="A10" s="13" t="s">
        <v>0</v>
      </c>
      <c r="B10" s="12" t="s">
        <v>1</v>
      </c>
      <c r="C10" s="13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2"/>
      <c r="J10" s="12" t="s">
        <v>16</v>
      </c>
    </row>
    <row r="11" spans="1:10" ht="10.5" customHeight="1" hidden="1">
      <c r="A11" s="1"/>
      <c r="B11" s="1"/>
      <c r="C11" s="1"/>
      <c r="D11" s="1"/>
      <c r="E11" s="1"/>
      <c r="F11" s="1"/>
      <c r="G11" s="7"/>
      <c r="H11" s="1"/>
      <c r="I11" s="1"/>
      <c r="J11" s="1"/>
    </row>
    <row r="12" spans="1:11" ht="29.25" customHeight="1">
      <c r="A12" s="17"/>
      <c r="B12" s="2"/>
      <c r="C12" s="14" t="s">
        <v>18</v>
      </c>
      <c r="D12" s="3"/>
      <c r="E12" s="3"/>
      <c r="F12" s="3"/>
      <c r="G12" s="7"/>
      <c r="H12" s="3"/>
      <c r="I12" s="1"/>
      <c r="J12" s="3"/>
      <c r="K12" s="4"/>
    </row>
    <row r="13" spans="1:11" ht="39" customHeight="1">
      <c r="A13" s="29">
        <v>1</v>
      </c>
      <c r="B13" s="30" t="s">
        <v>31</v>
      </c>
      <c r="C13" s="27" t="s">
        <v>32</v>
      </c>
      <c r="D13" s="25" t="s">
        <v>34</v>
      </c>
      <c r="E13" s="23" t="s">
        <v>33</v>
      </c>
      <c r="F13" s="22">
        <v>3.8</v>
      </c>
      <c r="G13" s="22">
        <v>11635</v>
      </c>
      <c r="H13" s="24">
        <f>F13*G13</f>
        <v>44213</v>
      </c>
      <c r="I13" s="1"/>
      <c r="J13" s="31">
        <f>SUM(H13:H13)</f>
        <v>44213</v>
      </c>
      <c r="K13" s="4"/>
    </row>
    <row r="14" spans="1:10" ht="30.75" customHeight="1">
      <c r="A14" s="17"/>
      <c r="B14" s="2"/>
      <c r="C14" s="18" t="s">
        <v>8</v>
      </c>
      <c r="D14" s="3"/>
      <c r="E14" s="3"/>
      <c r="F14" s="3"/>
      <c r="G14" s="7"/>
      <c r="H14" s="3"/>
      <c r="I14" s="1"/>
      <c r="J14" s="32">
        <f>SUM(H13:H13)</f>
        <v>44213</v>
      </c>
    </row>
    <row r="15" spans="1:10" ht="15.75" customHeight="1">
      <c r="A15" s="10"/>
      <c r="B15" s="3"/>
      <c r="C15" s="5" t="s">
        <v>17</v>
      </c>
      <c r="D15" s="3"/>
      <c r="E15" s="3"/>
      <c r="F15" s="38" t="s">
        <v>29</v>
      </c>
      <c r="G15" s="39"/>
      <c r="H15" s="15"/>
      <c r="I15" s="15"/>
      <c r="J15" s="33">
        <f>J14</f>
        <v>44213</v>
      </c>
    </row>
    <row r="16" spans="1:10" ht="18.75" customHeight="1">
      <c r="A16" s="8"/>
      <c r="B16" s="3"/>
      <c r="C16" s="5"/>
      <c r="D16" s="3"/>
      <c r="E16" s="3"/>
      <c r="F16" s="40" t="s">
        <v>10</v>
      </c>
      <c r="G16" s="39"/>
      <c r="H16" s="16">
        <v>0.18</v>
      </c>
      <c r="I16" s="15"/>
      <c r="J16" s="26">
        <f>ROUND(J15*0.18,2)</f>
        <v>7958.34</v>
      </c>
    </row>
    <row r="17" spans="1:10" ht="13.5" customHeight="1">
      <c r="A17" s="8"/>
      <c r="B17" s="3"/>
      <c r="C17" s="5"/>
      <c r="D17" s="3"/>
      <c r="E17" s="3"/>
      <c r="F17" s="40" t="s">
        <v>11</v>
      </c>
      <c r="G17" s="39"/>
      <c r="H17" s="15"/>
      <c r="I17" s="15"/>
      <c r="J17" s="26">
        <f>J16+J15</f>
        <v>52171.34</v>
      </c>
    </row>
    <row r="18" spans="1:10" ht="15" customHeight="1">
      <c r="A18" s="8"/>
      <c r="B18" s="3"/>
      <c r="C18" s="5"/>
      <c r="D18" s="3"/>
      <c r="E18" s="3"/>
      <c r="F18" s="40" t="s">
        <v>12</v>
      </c>
      <c r="G18" s="39"/>
      <c r="H18" s="16">
        <v>0.15</v>
      </c>
      <c r="I18" s="15"/>
      <c r="J18" s="26">
        <f>ROUND(J17*0.15,2)</f>
        <v>7825.7</v>
      </c>
    </row>
    <row r="19" spans="1:10" ht="11.25" customHeight="1">
      <c r="A19" s="8"/>
      <c r="B19" s="3"/>
      <c r="C19" s="5"/>
      <c r="D19" s="3"/>
      <c r="E19" s="3"/>
      <c r="F19" s="34" t="s">
        <v>11</v>
      </c>
      <c r="G19" s="42"/>
      <c r="H19" s="15"/>
      <c r="I19" s="15"/>
      <c r="J19" s="26">
        <f>J18+J17</f>
        <v>59997.03999999999</v>
      </c>
    </row>
    <row r="20" spans="1:10" ht="10.5" customHeight="1">
      <c r="A20" s="8"/>
      <c r="B20" s="3"/>
      <c r="C20" s="5"/>
      <c r="D20" s="3"/>
      <c r="E20" s="3"/>
      <c r="F20" s="34" t="s">
        <v>13</v>
      </c>
      <c r="G20" s="35"/>
      <c r="H20" s="15"/>
      <c r="I20" s="15"/>
      <c r="J20" s="28">
        <v>2.96</v>
      </c>
    </row>
    <row r="21" spans="1:10" ht="13.5" customHeight="1">
      <c r="A21" s="8"/>
      <c r="B21" s="3"/>
      <c r="C21" s="5"/>
      <c r="D21" s="3"/>
      <c r="E21" s="3"/>
      <c r="F21" s="40" t="s">
        <v>11</v>
      </c>
      <c r="G21" s="39"/>
      <c r="H21" s="15"/>
      <c r="I21" s="15"/>
      <c r="J21" s="26">
        <f>J19+J20</f>
        <v>59999.99999999999</v>
      </c>
    </row>
    <row r="22" spans="1:10" ht="15" customHeight="1">
      <c r="A22" s="8"/>
      <c r="B22" s="1"/>
      <c r="C22" s="1"/>
      <c r="D22" s="1"/>
      <c r="E22" s="1"/>
      <c r="F22" s="40" t="s">
        <v>14</v>
      </c>
      <c r="G22" s="39"/>
      <c r="H22" s="16">
        <v>0.24</v>
      </c>
      <c r="I22" s="15"/>
      <c r="J22" s="26">
        <f>ROUND(J21*0.24,2)</f>
        <v>14400</v>
      </c>
    </row>
    <row r="23" spans="1:10" ht="14.25" customHeight="1">
      <c r="A23" s="8"/>
      <c r="B23" s="1"/>
      <c r="C23" s="1"/>
      <c r="D23" s="1"/>
      <c r="E23" s="1"/>
      <c r="F23" s="40" t="s">
        <v>15</v>
      </c>
      <c r="G23" s="39"/>
      <c r="H23" s="15"/>
      <c r="I23" s="15"/>
      <c r="J23" s="26">
        <f>J22+J21</f>
        <v>74400</v>
      </c>
    </row>
    <row r="26" spans="3:10" ht="24" customHeight="1">
      <c r="C26" s="46" t="s">
        <v>38</v>
      </c>
      <c r="D26" s="46"/>
      <c r="E26" s="46"/>
      <c r="F26" s="46"/>
      <c r="G26" s="46"/>
      <c r="H26" s="46"/>
      <c r="I26" s="46"/>
      <c r="J26" s="46"/>
    </row>
    <row r="27" spans="3:10" ht="23.25" customHeight="1">
      <c r="C27" s="21"/>
      <c r="D27" s="36" t="s">
        <v>26</v>
      </c>
      <c r="E27" s="45"/>
      <c r="F27" s="45"/>
      <c r="G27" s="45"/>
      <c r="H27" s="36" t="s">
        <v>27</v>
      </c>
      <c r="I27" s="36"/>
      <c r="J27" s="36"/>
    </row>
    <row r="28" spans="2:10" ht="12.75">
      <c r="B28" s="21" t="s">
        <v>39</v>
      </c>
      <c r="D28" s="36" t="s">
        <v>28</v>
      </c>
      <c r="E28" s="45"/>
      <c r="F28" s="45"/>
      <c r="G28" s="45"/>
      <c r="H28" s="36" t="s">
        <v>36</v>
      </c>
      <c r="I28" s="36"/>
      <c r="J28" s="36"/>
    </row>
    <row r="29" spans="2:10" ht="12.75">
      <c r="B29" s="21"/>
      <c r="D29" s="36" t="s">
        <v>30</v>
      </c>
      <c r="E29" s="36"/>
      <c r="F29" s="36"/>
      <c r="G29" s="36"/>
      <c r="H29" s="21"/>
      <c r="I29" s="21"/>
      <c r="J29" s="21"/>
    </row>
    <row r="30" spans="2:10" ht="12.75">
      <c r="B30" s="21"/>
      <c r="D30" s="36"/>
      <c r="E30" s="36"/>
      <c r="F30" s="36"/>
      <c r="G30" s="36"/>
      <c r="H30" s="36"/>
      <c r="I30" s="36"/>
      <c r="J30" s="36"/>
    </row>
    <row r="31" spans="2:10" ht="12.75">
      <c r="B31" s="21"/>
      <c r="D31" s="21"/>
      <c r="E31" s="21"/>
      <c r="F31" s="21"/>
      <c r="G31" s="19"/>
      <c r="H31" s="21"/>
      <c r="I31" s="21"/>
      <c r="J31" s="21"/>
    </row>
    <row r="32" spans="2:10" ht="12.75">
      <c r="B32" s="36" t="s">
        <v>24</v>
      </c>
      <c r="C32" s="44"/>
      <c r="D32" s="36" t="s">
        <v>35</v>
      </c>
      <c r="E32" s="45"/>
      <c r="F32" s="45"/>
      <c r="G32" s="45"/>
      <c r="H32" s="36" t="s">
        <v>37</v>
      </c>
      <c r="I32" s="36"/>
      <c r="J32" s="36"/>
    </row>
    <row r="33" spans="2:10" ht="12.75">
      <c r="B33" s="21" t="s">
        <v>25</v>
      </c>
      <c r="D33" s="36" t="s">
        <v>25</v>
      </c>
      <c r="E33" s="36"/>
      <c r="F33" s="36"/>
      <c r="G33" s="36"/>
      <c r="H33" s="36" t="s">
        <v>25</v>
      </c>
      <c r="I33" s="36"/>
      <c r="J33" s="36"/>
    </row>
    <row r="34" spans="3:10" ht="12.75">
      <c r="C34" s="20"/>
      <c r="D34" s="47"/>
      <c r="E34" s="47"/>
      <c r="F34" s="47"/>
      <c r="G34" s="47"/>
      <c r="H34" s="47"/>
      <c r="I34" s="47"/>
      <c r="J34" s="47"/>
    </row>
  </sheetData>
  <sheetProtection/>
  <mergeCells count="32">
    <mergeCell ref="H32:J32"/>
    <mergeCell ref="D32:G32"/>
    <mergeCell ref="H27:J27"/>
    <mergeCell ref="H28:J28"/>
    <mergeCell ref="D28:G28"/>
    <mergeCell ref="B32:C32"/>
    <mergeCell ref="H33:J33"/>
    <mergeCell ref="H34:J34"/>
    <mergeCell ref="H30:J30"/>
    <mergeCell ref="D34:G34"/>
    <mergeCell ref="D33:G33"/>
    <mergeCell ref="D30:G30"/>
    <mergeCell ref="E6:F6"/>
    <mergeCell ref="F18:G18"/>
    <mergeCell ref="F19:G19"/>
    <mergeCell ref="B7:J7"/>
    <mergeCell ref="D29:G29"/>
    <mergeCell ref="F21:G21"/>
    <mergeCell ref="F22:G22"/>
    <mergeCell ref="F23:G23"/>
    <mergeCell ref="D27:G27"/>
    <mergeCell ref="C26:J26"/>
    <mergeCell ref="F20:G20"/>
    <mergeCell ref="B2:C2"/>
    <mergeCell ref="B3:C3"/>
    <mergeCell ref="B4:C4"/>
    <mergeCell ref="B5:C5"/>
    <mergeCell ref="B6:C6"/>
    <mergeCell ref="F15:G15"/>
    <mergeCell ref="F16:G16"/>
    <mergeCell ref="F17:G17"/>
    <mergeCell ref="E1:J5"/>
  </mergeCells>
  <printOptions/>
  <pageMargins left="0.36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B51" sqref="B51:C5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user</cp:lastModifiedBy>
  <cp:lastPrinted>2018-12-04T07:09:29Z</cp:lastPrinted>
  <dcterms:created xsi:type="dcterms:W3CDTF">2011-07-26T08:16:26Z</dcterms:created>
  <dcterms:modified xsi:type="dcterms:W3CDTF">2019-04-23T10:12:08Z</dcterms:modified>
  <cp:category/>
  <cp:version/>
  <cp:contentType/>
  <cp:contentStatus/>
</cp:coreProperties>
</file>