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100" windowHeight="6600" activeTab="0"/>
  </bookViews>
  <sheets>
    <sheet name="PRMEL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<sst xmlns="http://schemas.openxmlformats.org/spreadsheetml/2006/main" count="66" uniqueCount="62">
  <si>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ΕΛΛΗΝΙΚΗ  ΔΗΜΟΚΡΑΤΙΑ</t>
  </si>
  <si>
    <t>Τιμή μονάδας</t>
  </si>
  <si>
    <t>α/α</t>
  </si>
  <si>
    <t>Περιγραφή</t>
  </si>
  <si>
    <t>Α.Τ.</t>
  </si>
  <si>
    <t>Ποσότητα</t>
  </si>
  <si>
    <t>Μερική</t>
  </si>
  <si>
    <t>Ολική</t>
  </si>
  <si>
    <t>Σύνολο</t>
  </si>
  <si>
    <t>Προστίθεται ΓΕ &amp; ΟΕ</t>
  </si>
  <si>
    <t>Απρόβλεπτα</t>
  </si>
  <si>
    <t>Φ.Π.Α.</t>
  </si>
  <si>
    <t>Γενικό Σύνολο</t>
  </si>
  <si>
    <t>ΔΑΠΑΝΗ</t>
  </si>
  <si>
    <t>Μονάς</t>
  </si>
  <si>
    <t xml:space="preserve">ΠΕΡΙΦΕΡΕΙΑ  ΗΠΕΙΡΟΥ </t>
  </si>
  <si>
    <t>Κωδικός Αναθ/σης</t>
  </si>
  <si>
    <t>M3</t>
  </si>
  <si>
    <t>Πολ.Μηχανικός</t>
  </si>
  <si>
    <t>Πιθανή Αναθ/ση</t>
  </si>
  <si>
    <t>M2</t>
  </si>
  <si>
    <t>ΕΛΕΓΘΗΚΕ</t>
  </si>
  <si>
    <r>
      <t xml:space="preserve">                                                     </t>
    </r>
    <r>
      <rPr>
        <b/>
        <u val="single"/>
        <sz val="12"/>
        <rFont val="Arial Greek"/>
        <family val="2"/>
      </rPr>
      <t>ΠΡΟΫΠΟΛΟΓΙΣΜΟΣ ΜΕΛΕΤΗΣ</t>
    </r>
  </si>
  <si>
    <t xml:space="preserve">      </t>
  </si>
  <si>
    <t>Άθροισμα</t>
  </si>
  <si>
    <t xml:space="preserve"> Ο Πρ/νος Τ.Σ.Ε.</t>
  </si>
  <si>
    <t>Δ/ΝΣΗ ΤΕΧΝΙΚΩΝ ΕΡΓΩΝ</t>
  </si>
  <si>
    <t>ΠΕΡΙΦΕΡΕΙΑΚΗΣ  ΕΝΟΤΗΤΑΣ  ΠΡΕΒΕΖΑΣ</t>
  </si>
  <si>
    <t>ΓΕΝΙΚΗ Δ/ΝΣΗ ΑΝΑΠΤΥΞΙΑΚΟΥ ΠΡΟΓΡ/ΣΜΟΥ-</t>
  </si>
  <si>
    <t>ΠΕΡΙΒΑΛΛΟΝΤΟΣ &amp; ΥΠΟΔΟΜΩΝ</t>
  </si>
  <si>
    <t>Εκσκαφή θεμελίων τεχνικών έργων και τάφρων πλάτους έως 5,0 m</t>
  </si>
  <si>
    <t xml:space="preserve"> ΟΔΟ2151</t>
  </si>
  <si>
    <t>Β-1</t>
  </si>
  <si>
    <t>KG</t>
  </si>
  <si>
    <t>Λιθορριπή κοιτοστρώσεων, αναβαθμών κ.λ.π.</t>
  </si>
  <si>
    <t>Β-7</t>
  </si>
  <si>
    <t xml:space="preserve"> ΟΔΟ2251</t>
  </si>
  <si>
    <t>Β-65.1.1</t>
  </si>
  <si>
    <t>Β-65.2</t>
  </si>
  <si>
    <t>Β-65.3</t>
  </si>
  <si>
    <t xml:space="preserve"> ΟΔΟ2311</t>
  </si>
  <si>
    <t xml:space="preserve"> ΟΔΟ2312</t>
  </si>
  <si>
    <t xml:space="preserve"> ΟΔΟ2313</t>
  </si>
  <si>
    <t>Κατασκευή φατνών</t>
  </si>
  <si>
    <t>Πλήρωση φατνών</t>
  </si>
  <si>
    <t xml:space="preserve">Συρματοπλέγμα και σύρματα συρματοκιβωτίων με απλό γαλβάνισμα </t>
  </si>
  <si>
    <t xml:space="preserve">  </t>
  </si>
  <si>
    <t xml:space="preserve">                    </t>
  </si>
  <si>
    <r>
      <t>ΠΡ/ΣΜΟΣ:20</t>
    </r>
    <r>
      <rPr>
        <sz val="11"/>
        <rFont val="Times New Roman"/>
        <family val="1"/>
      </rPr>
      <t>.000 ΕΥΡΩ</t>
    </r>
  </si>
  <si>
    <t>ΕΡΓΟ: Aποκατάσταση ζημιών 3ηςεπαρχ. Οδού(τμήμα Ριζά-</t>
  </si>
  <si>
    <t xml:space="preserve">χειμαδιό) (Εργα Β Φάσης)             </t>
  </si>
  <si>
    <t>ΠΡΕΒΕΖΑ,    15/05/2019</t>
  </si>
  <si>
    <t>Γεώργιος Λογοθέτης</t>
  </si>
  <si>
    <t>ΟΜΑΔΑ Α ΤΕΧΝΙΚΑ ΕΡΓΑ</t>
  </si>
  <si>
    <t xml:space="preserve">      ΘΕΩΡΗΘΗΚΕ       </t>
  </si>
  <si>
    <t>Ο ΣΥΝΤΑΞΑΣ</t>
  </si>
  <si>
    <t xml:space="preserve">   </t>
  </si>
  <si>
    <t>Αθαν. Λέκκος</t>
  </si>
  <si>
    <t>Εργοδηγός ΤΕ</t>
  </si>
  <si>
    <t xml:space="preserve">            Φιλία Ρέπα</t>
  </si>
  <si>
    <t xml:space="preserve">            Πολ. Μηχ/κός ΠΕ</t>
  </si>
  <si>
    <t>Η Δ/ΝΤΡΙΑ ΤΕΧΝ. ΕΡΓΩΝ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</si>
</sst>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  <numFmt numFmtId="173" formatCode="#,##0.000"/>
    <numFmt numFmtId="174" formatCode="0.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51">
    <font>
      <sz val="10"/>
      <name val="Arial Greek"/>
      <family val="0"/>
    </font>
    <font>
      <sz val="11"/>
      <name val="Arial Greek"/>
      <family val="2"/>
    </font>
    <font>
      <b/>
      <u val="single"/>
      <sz val="12"/>
      <name val="Arial Greek"/>
      <family val="2"/>
    </font>
    <font>
      <b/>
      <sz val="11"/>
      <name val="Arial Greek"/>
      <family val="2"/>
    </font>
    <font>
      <b/>
      <sz val="12"/>
      <name val="Arial Greek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b/>
      <sz val="10"/>
      <name val="Arial Greek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wrapText="1" shrinkToFit="1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3">
      <selection activeCell="B38" sqref="B38"/>
    </sheetView>
  </sheetViews>
  <sheetFormatPr defaultColWidth="9.00390625" defaultRowHeight="12.75"/>
  <cols>
    <col min="1" max="1" width="3.625" style="0" customWidth="1"/>
    <col min="2" max="2" width="39.50390625" style="0" customWidth="1"/>
    <col min="3" max="3" width="5.375" style="0" customWidth="1"/>
    <col min="4" max="4" width="7.875" style="0" customWidth="1"/>
    <col min="5" max="5" width="9.50390625" style="0" customWidth="1"/>
    <col min="6" max="6" width="9.375" style="0" customWidth="1"/>
    <col min="7" max="7" width="8.00390625" style="0" customWidth="1"/>
    <col min="8" max="8" width="9.875" style="0" customWidth="1"/>
    <col min="9" max="9" width="15.625" style="0" customWidth="1"/>
  </cols>
  <sheetData>
    <row r="1" spans="1:9" ht="13.5">
      <c r="A1" s="29" t="s">
        <v>0</v>
      </c>
      <c r="B1" s="29"/>
      <c r="C1" s="14"/>
      <c r="E1" s="28" t="s">
        <v>49</v>
      </c>
      <c r="F1" s="28"/>
      <c r="G1" s="28"/>
      <c r="H1" s="28"/>
      <c r="I1" s="29"/>
    </row>
    <row r="2" spans="1:9" ht="13.5">
      <c r="A2" s="29" t="s">
        <v>15</v>
      </c>
      <c r="B2" s="29"/>
      <c r="C2" s="14"/>
      <c r="E2" s="31" t="s">
        <v>50</v>
      </c>
      <c r="F2" s="32"/>
      <c r="G2" s="32"/>
      <c r="H2" s="32"/>
      <c r="I2" s="29"/>
    </row>
    <row r="3" spans="1:9" ht="13.5">
      <c r="A3" s="29" t="s">
        <v>28</v>
      </c>
      <c r="B3" s="29"/>
      <c r="C3" s="14"/>
      <c r="D3" s="28"/>
      <c r="E3" s="31" t="s">
        <v>46</v>
      </c>
      <c r="F3" s="28"/>
      <c r="G3" s="28"/>
      <c r="H3" s="28"/>
      <c r="I3" s="29"/>
    </row>
    <row r="4" spans="1:9" ht="13.5">
      <c r="A4" s="29" t="s">
        <v>29</v>
      </c>
      <c r="B4" s="30"/>
      <c r="C4" s="14"/>
      <c r="D4" s="15"/>
      <c r="E4" s="31" t="s">
        <v>47</v>
      </c>
      <c r="F4" s="32"/>
      <c r="G4" s="32"/>
      <c r="H4" s="32"/>
      <c r="I4" s="29"/>
    </row>
    <row r="5" spans="1:8" ht="13.5">
      <c r="A5" s="29" t="s">
        <v>26</v>
      </c>
      <c r="B5" s="29"/>
      <c r="C5" s="14"/>
      <c r="D5" s="14"/>
      <c r="E5" s="29"/>
      <c r="F5" s="29"/>
      <c r="G5" s="14"/>
      <c r="H5" s="14"/>
    </row>
    <row r="6" spans="1:8" ht="13.5">
      <c r="A6" s="33" t="s">
        <v>27</v>
      </c>
      <c r="B6" s="2"/>
      <c r="C6" s="14"/>
      <c r="E6" s="28" t="s">
        <v>48</v>
      </c>
      <c r="F6" s="29"/>
      <c r="G6" s="14"/>
      <c r="H6" s="14"/>
    </row>
    <row r="7" spans="2:8" ht="15">
      <c r="B7" s="5" t="s">
        <v>22</v>
      </c>
      <c r="C7" s="3"/>
      <c r="E7" s="4"/>
      <c r="F7" s="4"/>
      <c r="G7" s="4"/>
      <c r="H7" s="4"/>
    </row>
    <row r="8" spans="1:9" ht="24.75" customHeight="1">
      <c r="A8" s="22" t="s">
        <v>2</v>
      </c>
      <c r="B8" s="22" t="s">
        <v>3</v>
      </c>
      <c r="C8" s="22" t="s">
        <v>14</v>
      </c>
      <c r="D8" s="22" t="s">
        <v>4</v>
      </c>
      <c r="E8" s="24" t="s">
        <v>16</v>
      </c>
      <c r="F8" s="22" t="s">
        <v>5</v>
      </c>
      <c r="G8" s="24" t="s">
        <v>1</v>
      </c>
      <c r="H8" s="22" t="s">
        <v>13</v>
      </c>
      <c r="I8" s="22"/>
    </row>
    <row r="9" spans="1:9" ht="13.5" customHeight="1">
      <c r="A9" s="6"/>
      <c r="B9" s="6"/>
      <c r="C9" s="6"/>
      <c r="D9" s="6"/>
      <c r="E9" s="7"/>
      <c r="F9" s="6"/>
      <c r="G9" s="7"/>
      <c r="H9" s="25" t="s">
        <v>6</v>
      </c>
      <c r="I9" s="25" t="s">
        <v>7</v>
      </c>
    </row>
    <row r="10" spans="1:9" ht="18" customHeight="1">
      <c r="A10" s="26"/>
      <c r="B10" s="27" t="s">
        <v>53</v>
      </c>
      <c r="C10" s="26"/>
      <c r="D10" s="26"/>
      <c r="E10" s="26"/>
      <c r="F10" s="26"/>
      <c r="G10" s="26"/>
      <c r="H10" s="12"/>
      <c r="I10" s="26"/>
    </row>
    <row r="11" spans="1:9" ht="24" customHeight="1">
      <c r="A11" s="8">
        <v>1</v>
      </c>
      <c r="B11" s="19" t="s">
        <v>30</v>
      </c>
      <c r="C11" s="9" t="s">
        <v>17</v>
      </c>
      <c r="D11" s="9" t="s">
        <v>32</v>
      </c>
      <c r="E11" s="9" t="s">
        <v>31</v>
      </c>
      <c r="F11" s="10">
        <v>100</v>
      </c>
      <c r="G11" s="11">
        <v>6.2</v>
      </c>
      <c r="H11" s="12">
        <f>F11*G11</f>
        <v>620</v>
      </c>
      <c r="I11" s="10"/>
    </row>
    <row r="12" spans="1:9" ht="33.75" customHeight="1">
      <c r="A12" s="8">
        <v>2</v>
      </c>
      <c r="B12" s="19" t="s">
        <v>34</v>
      </c>
      <c r="C12" s="9" t="s">
        <v>17</v>
      </c>
      <c r="D12" s="9" t="s">
        <v>35</v>
      </c>
      <c r="E12" s="9" t="s">
        <v>36</v>
      </c>
      <c r="F12" s="10">
        <v>285</v>
      </c>
      <c r="G12" s="11">
        <v>15.3</v>
      </c>
      <c r="H12" s="12">
        <f>F12*G12</f>
        <v>4360.5</v>
      </c>
      <c r="I12" s="10"/>
    </row>
    <row r="13" spans="1:9" ht="23.25" customHeight="1">
      <c r="A13" s="8">
        <v>3</v>
      </c>
      <c r="B13" s="19" t="s">
        <v>45</v>
      </c>
      <c r="C13" s="9" t="s">
        <v>33</v>
      </c>
      <c r="D13" s="9" t="s">
        <v>37</v>
      </c>
      <c r="E13" s="9" t="s">
        <v>40</v>
      </c>
      <c r="F13" s="16">
        <v>800</v>
      </c>
      <c r="G13" s="18">
        <v>2.7</v>
      </c>
      <c r="H13" s="12">
        <f>F13*G13</f>
        <v>2160</v>
      </c>
      <c r="I13" s="8"/>
    </row>
    <row r="14" spans="1:9" ht="30" customHeight="1">
      <c r="A14" s="8">
        <v>4</v>
      </c>
      <c r="B14" s="19" t="s">
        <v>43</v>
      </c>
      <c r="C14" s="9" t="s">
        <v>20</v>
      </c>
      <c r="D14" s="9" t="s">
        <v>38</v>
      </c>
      <c r="E14" s="9" t="s">
        <v>41</v>
      </c>
      <c r="F14" s="16">
        <v>400</v>
      </c>
      <c r="G14" s="18">
        <v>2.5</v>
      </c>
      <c r="H14" s="12">
        <f>F14*G14</f>
        <v>1000</v>
      </c>
      <c r="I14" s="8"/>
    </row>
    <row r="15" spans="1:9" ht="24" customHeight="1">
      <c r="A15" s="8">
        <v>5</v>
      </c>
      <c r="B15" s="19" t="s">
        <v>44</v>
      </c>
      <c r="C15" s="9" t="s">
        <v>17</v>
      </c>
      <c r="D15" s="9" t="s">
        <v>39</v>
      </c>
      <c r="E15" s="9" t="s">
        <v>42</v>
      </c>
      <c r="F15" s="10">
        <v>200</v>
      </c>
      <c r="G15" s="11">
        <v>18.5</v>
      </c>
      <c r="H15" s="12">
        <f>F15*G15</f>
        <v>3700</v>
      </c>
      <c r="I15" s="12"/>
    </row>
    <row r="16" spans="1:9" ht="12.75">
      <c r="A16" s="8"/>
      <c r="B16" s="10" t="s">
        <v>8</v>
      </c>
      <c r="C16" s="10"/>
      <c r="D16" s="10"/>
      <c r="E16" s="10"/>
      <c r="F16" s="10"/>
      <c r="G16" s="10"/>
      <c r="H16" s="12">
        <f>SUM(H10:H15)</f>
        <v>11840.5</v>
      </c>
      <c r="I16" s="12">
        <f>H16</f>
        <v>11840.5</v>
      </c>
    </row>
    <row r="17" spans="1:9" ht="12.75">
      <c r="A17" s="10"/>
      <c r="B17" s="10" t="s">
        <v>9</v>
      </c>
      <c r="C17" s="10"/>
      <c r="D17" s="10"/>
      <c r="E17" s="10"/>
      <c r="F17" s="10"/>
      <c r="G17" s="13">
        <v>0.18</v>
      </c>
      <c r="H17" s="10"/>
      <c r="I17" s="12">
        <f>0.18*I16</f>
        <v>2131.29</v>
      </c>
    </row>
    <row r="18" spans="1:9" ht="12.75">
      <c r="A18" s="10"/>
      <c r="B18" s="10" t="s">
        <v>24</v>
      </c>
      <c r="C18" s="10"/>
      <c r="D18" s="10"/>
      <c r="E18" s="10"/>
      <c r="F18" s="10"/>
      <c r="G18" s="10"/>
      <c r="H18" s="10"/>
      <c r="I18" s="12">
        <f>SUM(I16:I17)</f>
        <v>13971.79</v>
      </c>
    </row>
    <row r="19" spans="1:9" ht="12.75">
      <c r="A19" s="10"/>
      <c r="B19" s="10" t="s">
        <v>10</v>
      </c>
      <c r="C19" s="10"/>
      <c r="D19" s="10"/>
      <c r="E19" s="10"/>
      <c r="F19" s="10"/>
      <c r="G19" s="13">
        <v>0.15</v>
      </c>
      <c r="H19" s="10"/>
      <c r="I19" s="12">
        <f>0.15*I18</f>
        <v>2095.7685</v>
      </c>
    </row>
    <row r="20" spans="1:9" ht="12.75">
      <c r="A20" s="10"/>
      <c r="B20" s="10" t="s">
        <v>24</v>
      </c>
      <c r="C20" s="10"/>
      <c r="D20" s="10"/>
      <c r="E20" s="10"/>
      <c r="F20" s="10"/>
      <c r="G20" s="10"/>
      <c r="H20" s="10"/>
      <c r="I20" s="12">
        <f>SUM(I18:I19)</f>
        <v>16067.558500000001</v>
      </c>
    </row>
    <row r="21" spans="1:9" ht="12.75">
      <c r="A21" s="10"/>
      <c r="B21" s="10" t="s">
        <v>19</v>
      </c>
      <c r="C21" s="10"/>
      <c r="D21" s="10"/>
      <c r="E21" s="10"/>
      <c r="F21" s="10"/>
      <c r="G21" s="10"/>
      <c r="H21" s="10"/>
      <c r="I21" s="12">
        <v>61.47</v>
      </c>
    </row>
    <row r="22" spans="1:9" ht="12.75">
      <c r="A22" s="10"/>
      <c r="B22" s="10" t="s">
        <v>24</v>
      </c>
      <c r="C22" s="10"/>
      <c r="D22" s="10"/>
      <c r="E22" s="10"/>
      <c r="F22" s="10"/>
      <c r="G22" s="10" t="s">
        <v>23</v>
      </c>
      <c r="H22" s="10"/>
      <c r="I22" s="12">
        <v>16129.03</v>
      </c>
    </row>
    <row r="23" spans="1:9" ht="12.75">
      <c r="A23" s="10"/>
      <c r="B23" s="10" t="s">
        <v>11</v>
      </c>
      <c r="C23" s="10"/>
      <c r="D23" s="10"/>
      <c r="E23" s="10"/>
      <c r="F23" s="10"/>
      <c r="G23" s="13">
        <v>0.24</v>
      </c>
      <c r="H23" s="10"/>
      <c r="I23" s="12">
        <f>0.24*I22</f>
        <v>3870.9672</v>
      </c>
    </row>
    <row r="24" spans="1:9" ht="12.75">
      <c r="A24" s="10"/>
      <c r="B24" s="10" t="s">
        <v>12</v>
      </c>
      <c r="C24" s="10"/>
      <c r="D24" s="10"/>
      <c r="E24" s="10"/>
      <c r="F24" s="10"/>
      <c r="G24" s="10"/>
      <c r="H24" s="10"/>
      <c r="I24" s="12">
        <v>20000</v>
      </c>
    </row>
    <row r="25" spans="1:8" ht="12.75">
      <c r="A25" s="17"/>
      <c r="B25" s="20"/>
      <c r="C25" s="20" t="s">
        <v>51</v>
      </c>
      <c r="D25" s="20"/>
      <c r="E25" s="20"/>
      <c r="F25" s="20"/>
      <c r="G25" s="20"/>
      <c r="H25" s="20"/>
    </row>
    <row r="26" spans="1:9" ht="12.75">
      <c r="A26" s="21" t="s">
        <v>55</v>
      </c>
      <c r="B26" s="21"/>
      <c r="C26" s="21" t="s">
        <v>21</v>
      </c>
      <c r="D26" s="21"/>
      <c r="E26" s="21"/>
      <c r="F26" s="21"/>
      <c r="G26" s="21"/>
      <c r="H26" s="21"/>
      <c r="I26" s="20"/>
    </row>
    <row r="27" spans="1:9" ht="12.75">
      <c r="A27" s="21" t="s">
        <v>56</v>
      </c>
      <c r="B27" s="21"/>
      <c r="C27" s="21" t="s">
        <v>25</v>
      </c>
      <c r="D27" s="21"/>
      <c r="E27" s="21"/>
      <c r="F27" s="21" t="s">
        <v>54</v>
      </c>
      <c r="G27" s="21"/>
      <c r="H27" s="21"/>
      <c r="I27" s="21"/>
    </row>
    <row r="28" spans="1:9" ht="12.75">
      <c r="A28" s="21"/>
      <c r="B28" s="21"/>
      <c r="C28" s="21"/>
      <c r="D28" s="21"/>
      <c r="E28" s="21"/>
      <c r="F28" s="21" t="s">
        <v>61</v>
      </c>
      <c r="G28" s="21"/>
      <c r="H28" s="21"/>
      <c r="I28" s="21"/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21" t="s">
        <v>57</v>
      </c>
      <c r="B30" s="21"/>
      <c r="C30" s="21" t="s">
        <v>52</v>
      </c>
      <c r="D30" s="21"/>
      <c r="E30" s="21"/>
      <c r="F30" s="21" t="s">
        <v>59</v>
      </c>
      <c r="G30" s="21"/>
      <c r="H30" s="21"/>
      <c r="I30" s="21"/>
    </row>
    <row r="31" spans="1:9" ht="12.75">
      <c r="A31" s="21" t="s">
        <v>58</v>
      </c>
      <c r="B31" s="21"/>
      <c r="C31" s="21" t="s">
        <v>18</v>
      </c>
      <c r="D31" s="21"/>
      <c r="E31" s="21"/>
      <c r="F31" s="21" t="s">
        <v>60</v>
      </c>
      <c r="G31" s="21"/>
      <c r="H31" s="21"/>
      <c r="I31" s="2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23"/>
    </row>
    <row r="39" spans="1:2" ht="12.75">
      <c r="A39" s="1"/>
      <c r="B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</sheetData>
  <sheetProtection/>
  <printOptions/>
  <pageMargins left="0.5511811023622047" right="0.5511811023622047" top="0.7874015748031497" bottom="0.5905511811023623" header="0.5118110236220472" footer="0.5118110236220472"/>
  <pageSetup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WINNER 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Δ.Τ.Υ. ΠΡΕΒΕΖΑΣ</dc:creator>
  <cp:keywords/>
  <dc:description/>
  <cp:lastModifiedBy> </cp:lastModifiedBy>
  <cp:lastPrinted>2019-05-14T05:05:29Z</cp:lastPrinted>
  <dcterms:created xsi:type="dcterms:W3CDTF">2001-03-06T09:24:10Z</dcterms:created>
  <dcterms:modified xsi:type="dcterms:W3CDTF">2019-05-21T06:23:20Z</dcterms:modified>
  <cp:category/>
  <cp:version/>
  <cp:contentType/>
  <cp:contentStatus/>
</cp:coreProperties>
</file>